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01"/>
  <workbookPr date1904="1"/>
  <mc:AlternateContent xmlns:mc="http://schemas.openxmlformats.org/markup-compatibility/2006">
    <mc:Choice Requires="x15">
      <x15ac:absPath xmlns:x15ac="http://schemas.microsoft.com/office/spreadsheetml/2010/11/ac" url="https://nau0.sharepoint.com/sites/BoeingAutonomous/Shared Documents/General/Week 11 (Presentation 3)/"/>
    </mc:Choice>
  </mc:AlternateContent>
  <xr:revisionPtr revIDLastSave="334" documentId="11_D1C2EC6806A1F5FDB35A62E4AB8EEE22A8FBE645" xr6:coauthVersionLast="47" xr6:coauthVersionMax="47" xr10:uidLastSave="{E0BC8134-85C9-44D5-9F54-1A0A331C8969}"/>
  <bookViews>
    <workbookView xWindow="-98" yWindow="-98" windowWidth="20715" windowHeight="13155" xr2:uid="{00000000-000D-0000-FFFF-FFFF00000000}"/>
  </bookViews>
  <sheets>
    <sheet name="Full FMEA" sheetId="1" r:id="rId1"/>
    <sheet name="Shortened FMEA" sheetId="3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25" i="1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2" i="3"/>
  <c r="A3" i="3"/>
  <c r="B3" i="3"/>
  <c r="C3" i="3"/>
  <c r="D3" i="3"/>
  <c r="F3" i="3"/>
  <c r="A4" i="3"/>
  <c r="B4" i="3"/>
  <c r="C4" i="3"/>
  <c r="D4" i="3"/>
  <c r="F4" i="3"/>
  <c r="A5" i="3"/>
  <c r="B5" i="3"/>
  <c r="C5" i="3"/>
  <c r="D5" i="3"/>
  <c r="F5" i="3"/>
  <c r="A6" i="3"/>
  <c r="B6" i="3"/>
  <c r="C6" i="3"/>
  <c r="D6" i="3"/>
  <c r="F6" i="3"/>
  <c r="A7" i="3"/>
  <c r="B7" i="3"/>
  <c r="C7" i="3"/>
  <c r="D7" i="3"/>
  <c r="F7" i="3"/>
  <c r="A8" i="3"/>
  <c r="B8" i="3"/>
  <c r="C8" i="3"/>
  <c r="D8" i="3"/>
  <c r="F8" i="3"/>
  <c r="A9" i="3"/>
  <c r="B9" i="3"/>
  <c r="C9" i="3"/>
  <c r="D9" i="3"/>
  <c r="F9" i="3"/>
  <c r="A10" i="3"/>
  <c r="B10" i="3"/>
  <c r="C10" i="3"/>
  <c r="D10" i="3"/>
  <c r="F10" i="3"/>
  <c r="A11" i="3"/>
  <c r="B11" i="3"/>
  <c r="C11" i="3"/>
  <c r="D11" i="3"/>
  <c r="F11" i="3"/>
  <c r="A12" i="3"/>
  <c r="B12" i="3"/>
  <c r="C12" i="3"/>
  <c r="D12" i="3"/>
  <c r="F12" i="3"/>
  <c r="A13" i="3"/>
  <c r="B13" i="3"/>
  <c r="C13" i="3"/>
  <c r="D13" i="3"/>
  <c r="F13" i="3"/>
  <c r="A14" i="3"/>
  <c r="B14" i="3"/>
  <c r="C14" i="3"/>
  <c r="D14" i="3"/>
  <c r="F14" i="3"/>
  <c r="A15" i="3"/>
  <c r="B15" i="3"/>
  <c r="C15" i="3"/>
  <c r="D15" i="3"/>
  <c r="F15" i="3"/>
  <c r="A16" i="3"/>
  <c r="B16" i="3"/>
  <c r="C16" i="3"/>
  <c r="D16" i="3"/>
  <c r="F16" i="3"/>
  <c r="A17" i="3"/>
  <c r="B17" i="3"/>
  <c r="C17" i="3"/>
  <c r="D17" i="3"/>
  <c r="F17" i="3"/>
  <c r="A18" i="3"/>
  <c r="B18" i="3"/>
  <c r="C18" i="3"/>
  <c r="D18" i="3"/>
  <c r="F18" i="3"/>
  <c r="A19" i="3"/>
  <c r="B19" i="3"/>
  <c r="C19" i="3"/>
  <c r="D19" i="3"/>
  <c r="F19" i="3"/>
  <c r="A20" i="3"/>
  <c r="B20" i="3"/>
  <c r="C20" i="3"/>
  <c r="D20" i="3"/>
  <c r="F20" i="3"/>
  <c r="A21" i="3"/>
  <c r="B21" i="3"/>
  <c r="C21" i="3"/>
  <c r="D21" i="3"/>
  <c r="F21" i="3"/>
  <c r="A22" i="3"/>
  <c r="B22" i="3"/>
  <c r="C22" i="3"/>
  <c r="D22" i="3"/>
  <c r="F22" i="3"/>
  <c r="A23" i="3"/>
  <c r="B23" i="3"/>
  <c r="C23" i="3"/>
  <c r="D23" i="3"/>
  <c r="F23" i="3"/>
  <c r="A24" i="3"/>
  <c r="B24" i="3"/>
  <c r="C24" i="3"/>
  <c r="D24" i="3"/>
  <c r="F24" i="3"/>
  <c r="A25" i="3"/>
  <c r="B25" i="3"/>
  <c r="C25" i="3"/>
  <c r="D25" i="3"/>
  <c r="F25" i="3"/>
  <c r="A26" i="3"/>
  <c r="B26" i="3"/>
  <c r="C26" i="3"/>
  <c r="D26" i="3"/>
  <c r="F26" i="3"/>
  <c r="A27" i="3"/>
  <c r="B27" i="3"/>
  <c r="C27" i="3"/>
  <c r="D27" i="3"/>
  <c r="F27" i="3"/>
  <c r="A28" i="3"/>
  <c r="B28" i="3"/>
  <c r="C28" i="3"/>
  <c r="D28" i="3"/>
  <c r="F28" i="3"/>
  <c r="A29" i="3"/>
  <c r="B29" i="3"/>
  <c r="C29" i="3"/>
  <c r="D29" i="3"/>
  <c r="F29" i="3"/>
  <c r="A30" i="3"/>
  <c r="B30" i="3"/>
  <c r="C30" i="3"/>
  <c r="D30" i="3"/>
  <c r="F30" i="3"/>
  <c r="A31" i="3"/>
  <c r="B31" i="3"/>
  <c r="C31" i="3"/>
  <c r="D31" i="3"/>
  <c r="F31" i="3"/>
  <c r="A32" i="3"/>
  <c r="B32" i="3"/>
  <c r="C32" i="3"/>
  <c r="D32" i="3"/>
  <c r="F32" i="3"/>
  <c r="A33" i="3"/>
  <c r="B33" i="3"/>
  <c r="C33" i="3"/>
  <c r="D33" i="3"/>
  <c r="F33" i="3"/>
  <c r="A34" i="3"/>
  <c r="B34" i="3"/>
  <c r="C34" i="3"/>
  <c r="D34" i="3"/>
  <c r="F34" i="3"/>
  <c r="A35" i="3"/>
  <c r="B35" i="3"/>
  <c r="C35" i="3"/>
  <c r="D35" i="3"/>
  <c r="F35" i="3"/>
  <c r="A36" i="3"/>
  <c r="B36" i="3"/>
  <c r="C36" i="3"/>
  <c r="D36" i="3"/>
  <c r="F36" i="3"/>
  <c r="A37" i="3"/>
  <c r="B37" i="3"/>
  <c r="C37" i="3"/>
  <c r="D37" i="3"/>
  <c r="F37" i="3"/>
  <c r="A38" i="3"/>
  <c r="B38" i="3"/>
  <c r="C38" i="3"/>
  <c r="D38" i="3"/>
  <c r="F38" i="3"/>
  <c r="A39" i="3"/>
  <c r="B39" i="3"/>
  <c r="C39" i="3"/>
  <c r="D39" i="3"/>
  <c r="F39" i="3"/>
  <c r="A40" i="3"/>
  <c r="B40" i="3"/>
  <c r="C40" i="3"/>
  <c r="D40" i="3"/>
  <c r="F40" i="3"/>
  <c r="A41" i="3"/>
  <c r="B41" i="3"/>
  <c r="C41" i="3"/>
  <c r="D41" i="3"/>
  <c r="F41" i="3"/>
  <c r="A42" i="3"/>
  <c r="B42" i="3"/>
  <c r="C42" i="3"/>
  <c r="D42" i="3"/>
  <c r="F42" i="3"/>
  <c r="A43" i="3"/>
  <c r="B43" i="3"/>
  <c r="C43" i="3"/>
  <c r="D43" i="3"/>
  <c r="F43" i="3"/>
  <c r="A44" i="3"/>
  <c r="B44" i="3"/>
  <c r="C44" i="3"/>
  <c r="D44" i="3"/>
  <c r="F44" i="3"/>
  <c r="A45" i="3"/>
  <c r="B45" i="3"/>
  <c r="C45" i="3"/>
  <c r="D45" i="3"/>
  <c r="F45" i="3"/>
  <c r="F2" i="3"/>
  <c r="D2" i="3"/>
  <c r="B2" i="3"/>
  <c r="C2" i="3"/>
  <c r="A2" i="3"/>
</calcChain>
</file>

<file path=xl/sharedStrings.xml><?xml version="1.0" encoding="utf-8"?>
<sst xmlns="http://schemas.openxmlformats.org/spreadsheetml/2006/main" count="246" uniqueCount="156">
  <si>
    <t>Product Name: Boeing Autonomous</t>
  </si>
  <si>
    <t>Development Team: Desirae Mangum, Lily Quintanar, Selina Cozens, Seth Jones, Devon James Allan, Elise Chantegros, Natasa Peric, Jacob Keeland, Marek Lemieux, Dante Palmieri, Evan Hudak</t>
  </si>
  <si>
    <t>Page No     1  of 1</t>
  </si>
  <si>
    <t>System Name: Actuation System</t>
  </si>
  <si>
    <t>FMEA Number</t>
  </si>
  <si>
    <t>Subsystem Name: Steering Sub-team</t>
  </si>
  <si>
    <t>Date 11/6/25</t>
  </si>
  <si>
    <t>Component Name</t>
  </si>
  <si>
    <t>Part # and Functions</t>
  </si>
  <si>
    <t>Potential Failure Mode</t>
  </si>
  <si>
    <t>Potential Effect(s) of Failure</t>
  </si>
  <si>
    <t>Severity (S)</t>
  </si>
  <si>
    <t>Potential Causes and Mechanisms of Failure</t>
  </si>
  <si>
    <t>Occurrence (O)</t>
  </si>
  <si>
    <t>Current Design Controls Test</t>
  </si>
  <si>
    <t>Detection (D)</t>
  </si>
  <si>
    <t>RPN</t>
  </si>
  <si>
    <t>Recommended Action</t>
  </si>
  <si>
    <t>Gear - Transmits power load</t>
  </si>
  <si>
    <t xml:space="preserve">Gear Misalignment </t>
  </si>
  <si>
    <t>Steering will fail, noise</t>
  </si>
  <si>
    <t>Improper Installation, Structural shifts</t>
  </si>
  <si>
    <t>turning test</t>
  </si>
  <si>
    <t>Reperform force analysis on gears</t>
  </si>
  <si>
    <t>Potentiometer- adjustable voltage divider</t>
  </si>
  <si>
    <t>Thermal fatigue</t>
  </si>
  <si>
    <t>Autonomous function will not be able to estimate how to control the kart without steering angle readings</t>
  </si>
  <si>
    <t>Overstressing</t>
  </si>
  <si>
    <t>steering test</t>
  </si>
  <si>
    <t>replace part</t>
  </si>
  <si>
    <t>Timing belt- connects with potentiometer and steering column</t>
  </si>
  <si>
    <t>Surface fatigue</t>
  </si>
  <si>
    <t>Potentiometer will not be able to measure the steering angle</t>
  </si>
  <si>
    <t>Response time test</t>
  </si>
  <si>
    <t xml:space="preserve">Maintenance </t>
  </si>
  <si>
    <t>Mounting Hardware</t>
  </si>
  <si>
    <t>Impact</t>
  </si>
  <si>
    <t>Components will fall off</t>
  </si>
  <si>
    <t>Stress test</t>
  </si>
  <si>
    <t>Maintenance</t>
  </si>
  <si>
    <t>Rotary Encoder</t>
  </si>
  <si>
    <t>Connection loss</t>
  </si>
  <si>
    <t>loss of power</t>
  </si>
  <si>
    <t>Improper Installation</t>
  </si>
  <si>
    <t>Circuit test</t>
  </si>
  <si>
    <t>Mounts</t>
  </si>
  <si>
    <t>Hardware coming loose</t>
  </si>
  <si>
    <t>Inspections</t>
  </si>
  <si>
    <t>Electrical Box</t>
  </si>
  <si>
    <t>Wire fretting, thermal fatigue</t>
  </si>
  <si>
    <t>Disconnected wires cause input/output issues; Components may overheat or catch fire</t>
  </si>
  <si>
    <t>Improper wiring, high voltage/amperage and/or low resistance</t>
  </si>
  <si>
    <t>Breadboard testing</t>
  </si>
  <si>
    <t>Arduino nano</t>
  </si>
  <si>
    <t>Components may overheat or catch fire</t>
  </si>
  <si>
    <t>High voltage/amperage and/or low resistance</t>
  </si>
  <si>
    <t>Wiring Harness</t>
  </si>
  <si>
    <t>Components come loose</t>
  </si>
  <si>
    <t>Geared DC Motor</t>
  </si>
  <si>
    <t>Motor will overheat &amp; fail</t>
  </si>
  <si>
    <t xml:space="preserve">Temperature, </t>
  </si>
  <si>
    <t>Thermal Imaging to check for hot spots or Heat Run Test</t>
  </si>
  <si>
    <t>Add fan to prevent overheating</t>
  </si>
  <si>
    <t>The steering wheel won't be able to turn</t>
  </si>
  <si>
    <t>Turning test</t>
  </si>
  <si>
    <t>Steering test</t>
  </si>
  <si>
    <t>The autonomous system won't be able to accurately control the kart without measurements of the angular position &amp; speed</t>
  </si>
  <si>
    <t>Wires will come loose and possibly entangled with steering rod</t>
  </si>
  <si>
    <t xml:space="preserve"> 12V Motor </t>
  </si>
  <si>
    <t>Bearing Issues, Overloading</t>
  </si>
  <si>
    <t>Failure to Brake / Loss of Brake Fluid</t>
  </si>
  <si>
    <t>Pressure Stresses</t>
  </si>
  <si>
    <t>Test Brake Before Operation</t>
  </si>
  <si>
    <t>Bring Vehicle to Stop Immediately</t>
  </si>
  <si>
    <t xml:space="preserve"> Hydraulic Pump</t>
  </si>
  <si>
    <t>Rupture, Malfunction, corrosion</t>
  </si>
  <si>
    <t xml:space="preserve"> 50A inline fuse with holder </t>
  </si>
  <si>
    <t>Blown Fuse</t>
  </si>
  <si>
    <t>System Shutoff</t>
  </si>
  <si>
    <t>Overloading, Short circuit</t>
  </si>
  <si>
    <t>Check before operating</t>
  </si>
  <si>
    <t>Assume manual drive and exit the vehicle asap without touching both vehicle and ground at the same time.</t>
  </si>
  <si>
    <t xml:space="preserve"> ESC</t>
  </si>
  <si>
    <t>Blown</t>
  </si>
  <si>
    <t>Several Electronics fried/failure to start</t>
  </si>
  <si>
    <t>Check Connection before operation</t>
  </si>
  <si>
    <t>Contact EE's and figure out if anything is salvageable. Anything touched is done by someone with PPE</t>
  </si>
  <si>
    <t xml:space="preserve"> Voltage regulator </t>
  </si>
  <si>
    <t xml:space="preserve"> Hose Clamp Kit</t>
  </si>
  <si>
    <t>Connection Expansion</t>
  </si>
  <si>
    <t>Total brake line failure, Brake fluid leakage</t>
  </si>
  <si>
    <t>Let others know if in operation and try to bring vehicle to a stop safely/crash safely.</t>
  </si>
  <si>
    <t xml:space="preserve"> Reservoir </t>
  </si>
  <si>
    <t>Brake fluid leakage</t>
  </si>
  <si>
    <t>Open lid, Crack, Faulty connection</t>
  </si>
  <si>
    <t>Repair and Identify Cause before Continued operation.</t>
  </si>
  <si>
    <t>NEMA23 - Stepper Motor: controls throttle's acceleration by adjusting throttle lever based on pedal angle</t>
  </si>
  <si>
    <t>Failure to Operate;</t>
  </si>
  <si>
    <t>Loss of autonomous control over throttle lever; will require user to have to manually drive go-kart with no ability to rely on autonomous navigation</t>
  </si>
  <si>
    <t>Stepper burns out due to overheating and slows down or completely stops working</t>
  </si>
  <si>
    <t>Visual inspection and voltage monitor; leave idle to cool down</t>
  </si>
  <si>
    <t>Secure connection with fuse to monitor any changes in voltage or power from stepper</t>
  </si>
  <si>
    <t>SP1 - Stepper Spool: winds cable that is attached from stepper to throttle lever</t>
  </si>
  <si>
    <t>Failure in Winding/Unwinding</t>
  </si>
  <si>
    <t>Jammed cable cannot stop the kart from accelerating; will result in manual override from user with no us in autonomous navigation</t>
  </si>
  <si>
    <t>Cable can get stuck or jammed when unwinding, causing the throttle lever to get stuck; vibration can cause spool to slip from stepper's pin</t>
  </si>
  <si>
    <t xml:space="preserve">Visual inspection to guarantee spin </t>
  </si>
  <si>
    <t>Use a considerably thick cable that will not get jammed or cause winding issues; add a clasp to stepper and edge of spool to prevent slipping</t>
  </si>
  <si>
    <t>TL-LK - Throttle Linkage: mount that attaches stepper and driver to back end of go-kart</t>
  </si>
  <si>
    <t>Mounting Error</t>
  </si>
  <si>
    <t>Loose linkage may result in unsafe conditions for user to use autonomous navigation</t>
  </si>
  <si>
    <t>mounting issue loosens due to vibration, causing it to hang on the side of the engine or completely fall off</t>
  </si>
  <si>
    <t>Visual inspection and all components secured before any power is supplied</t>
  </si>
  <si>
    <t>3D custom print mounting mechanism to fit for stepper and driver; attach using screws and bolts with careful selection based on durability and vibration effects</t>
  </si>
  <si>
    <t>DM0 - DM542T Driver: interface that connects the nano board and the stepper motor</t>
  </si>
  <si>
    <t>Electrical Disconnection</t>
  </si>
  <si>
    <t>Autonomous navigation limited due to no way for stepper to receive signal from potentiometer and nano</t>
  </si>
  <si>
    <t>electrical disconnect due to wire malfunction or power shortage; causes loss in connection with potentiometer and microcontroller</t>
  </si>
  <si>
    <t>Keep power supply disconnected during any electrical changes</t>
  </si>
  <si>
    <t>Create a "pocket" like mechanism onto stepper motor linkage or separate linkage into two locations to distribute weight</t>
  </si>
  <si>
    <t>10KP - 10K Rotary Potentiometer: regulates the pedal's position through an analog mechanism</t>
  </si>
  <si>
    <t>Failure to Operate</t>
  </si>
  <si>
    <t>User cannot engage autonomous throttle control when pedal is not controlled</t>
  </si>
  <si>
    <t>disconnection from microcontroller because of poor mounting or electrical mechanism, so it cannot regulate the pedal angle</t>
  </si>
  <si>
    <t>Visual inspection</t>
  </si>
  <si>
    <t xml:space="preserve">Custom print mount for potentiometer and secure with bolts, brackets, etc. </t>
  </si>
  <si>
    <t>NANO - Nano Microcontroller: processes sensor input</t>
  </si>
  <si>
    <t>software crash, overheating, input/output failure</t>
  </si>
  <si>
    <t>loss of throttle response, unexpected reset or shutdown</t>
  </si>
  <si>
    <t>code error, unstable power supply, miswiring</t>
  </si>
  <si>
    <t>Verify connection to potentiometer before mounting; secure all wiring and vibrational influences</t>
  </si>
  <si>
    <t xml:space="preserve">Conduct stress test of code under load. </t>
  </si>
  <si>
    <t xml:space="preserve">EW0 - Electrical Wiring: provides electrical power and signal between system components </t>
  </si>
  <si>
    <t>open circuit/broken wire, short circuit, high resistance</t>
  </si>
  <si>
    <t>loss of power, loss of feedback signals (causing faults or shutdown), inconsistent response</t>
  </si>
  <si>
    <t>incorrect wire routing, debris, exposed conductors</t>
  </si>
  <si>
    <t>visual inspection, voltage monitor</t>
  </si>
  <si>
    <t>Use proper autonomize grade wire. Route wiring away from moving parts and high temperature areas</t>
  </si>
  <si>
    <t xml:space="preserve">FUS-7A - Safety Fuse: protects electrical system from overcurrent </t>
  </si>
  <si>
    <t>fuse blows prematurely, failure to open</t>
  </si>
  <si>
    <t>loss of power, loss of autonomous control, damage to motor driver, wiring, or battery, fire hazard</t>
  </si>
  <si>
    <t>incorrect rating/size, bypassed fuse, corrosion</t>
  </si>
  <si>
    <t>Verify linkage to power supply</t>
  </si>
  <si>
    <t>verify fuse rating, use a quality fuse holder</t>
  </si>
  <si>
    <t xml:space="preserve">MH0 - Mounting Hardware: secures actuator, cable, and sensors </t>
  </si>
  <si>
    <t>Loosened hardware, bracket fracture, mount deformation</t>
  </si>
  <si>
    <t xml:space="preserve">Inconsistent/inaccurate throttle, increased vibration, cable detachment, loss of throttle control, </t>
  </si>
  <si>
    <t xml:space="preserve">corrosion, improper installation, excessive or insufficient torque, continuous vibration, </t>
  </si>
  <si>
    <t>visual inspection of brackets and fasteners</t>
  </si>
  <si>
    <t>Secure all bolts and fasteners before riding; examine go-kart before each driving session</t>
  </si>
  <si>
    <t>12VPS - Power Supply: provides power to all electrical components interacting within the throttle system</t>
  </si>
  <si>
    <t>Empty Battery</t>
  </si>
  <si>
    <t>User cannot engage autonomous throttle control since no electrical parts will operate</t>
  </si>
  <si>
    <t>power shortage, heat, or electrical overdrive; high voltage from connection can drain battery faster</t>
  </si>
  <si>
    <t>Test and monitor voltage before connecting any electrical components; make sure Killswitch is accessible at all times</t>
  </si>
  <si>
    <t>Connect fuse with electrical components and find a way to monitor voltage (may be coordinated with other sub-teams)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</si>
</sst>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</font>
    <font>
      <sz val="12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0" xfId="0" applyFont="1" applyFill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zoomScale="83" zoomScaleNormal="100" workbookViewId="0">
      <selection activeCell="A25" sqref="A25"/>
    </sheetView>
  </sheetViews>
  <sheetFormatPr defaultColWidth="9" defaultRowHeight="15"/>
  <cols>
    <col min="1" max="1" width="20.28515625" style="1" customWidth="1"/>
    <col min="2" max="2" width="22" style="1" bestFit="1" customWidth="1"/>
    <col min="3" max="3" width="34.140625" style="1" customWidth="1"/>
    <col min="4" max="4" width="10.42578125" style="1" customWidth="1"/>
    <col min="5" max="5" width="26" style="1" bestFit="1" customWidth="1"/>
    <col min="6" max="6" width="12" style="1" customWidth="1"/>
    <col min="7" max="7" width="20.7109375" style="1" customWidth="1"/>
    <col min="8" max="8" width="9.7109375" style="1" bestFit="1" customWidth="1"/>
    <col min="9" max="9" width="6" style="1" bestFit="1" customWidth="1"/>
    <col min="10" max="10" width="61.85546875" style="1" bestFit="1" customWidth="1"/>
    <col min="11" max="16384" width="9" style="1"/>
  </cols>
  <sheetData>
    <row r="1" spans="1:10">
      <c r="A1" s="13" t="s">
        <v>0</v>
      </c>
      <c r="B1" s="13"/>
      <c r="C1" s="12" t="s">
        <v>1</v>
      </c>
      <c r="D1" s="12"/>
      <c r="E1" s="12"/>
      <c r="F1" s="12"/>
      <c r="G1" s="13" t="s">
        <v>2</v>
      </c>
      <c r="H1" s="13"/>
      <c r="I1" s="13"/>
      <c r="J1" s="13"/>
    </row>
    <row r="2" spans="1:10">
      <c r="A2" s="13" t="s">
        <v>3</v>
      </c>
      <c r="B2" s="13"/>
      <c r="C2" s="12"/>
      <c r="D2" s="12"/>
      <c r="E2" s="12"/>
      <c r="F2" s="12"/>
      <c r="G2" s="13" t="s">
        <v>4</v>
      </c>
      <c r="H2" s="13"/>
      <c r="I2" s="13"/>
      <c r="J2" s="13"/>
    </row>
    <row r="3" spans="1:10">
      <c r="A3" s="13" t="s">
        <v>5</v>
      </c>
      <c r="B3" s="13"/>
      <c r="C3" s="12"/>
      <c r="D3" s="12"/>
      <c r="E3" s="12"/>
      <c r="F3" s="12"/>
      <c r="G3" s="13" t="s">
        <v>6</v>
      </c>
      <c r="H3" s="13"/>
      <c r="I3" s="13"/>
      <c r="J3" s="13"/>
    </row>
    <row r="4" spans="1:10">
      <c r="A4" s="2" t="s">
        <v>7</v>
      </c>
      <c r="B4" s="2"/>
      <c r="C4" s="12"/>
      <c r="D4" s="12"/>
      <c r="E4" s="12"/>
      <c r="F4" s="12"/>
      <c r="G4" s="13"/>
      <c r="H4" s="13"/>
      <c r="I4" s="13"/>
      <c r="J4" s="13"/>
    </row>
    <row r="5" spans="1:10" s="4" customFormat="1" ht="45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  <c r="I5" s="3" t="s">
        <v>16</v>
      </c>
      <c r="J5" s="3" t="s">
        <v>17</v>
      </c>
    </row>
    <row r="6" spans="1:10" ht="30">
      <c r="A6" s="5" t="s">
        <v>18</v>
      </c>
      <c r="B6" s="5" t="s">
        <v>19</v>
      </c>
      <c r="C6" s="5" t="s">
        <v>20</v>
      </c>
      <c r="D6" s="5">
        <v>9</v>
      </c>
      <c r="E6" s="6" t="s">
        <v>21</v>
      </c>
      <c r="F6" s="5">
        <v>6</v>
      </c>
      <c r="G6" s="5" t="s">
        <v>22</v>
      </c>
      <c r="H6" s="5">
        <v>3</v>
      </c>
      <c r="I6" s="5">
        <v>162</v>
      </c>
      <c r="J6" s="5" t="s">
        <v>23</v>
      </c>
    </row>
    <row r="7" spans="1:10" ht="61.5">
      <c r="A7" s="5" t="s">
        <v>24</v>
      </c>
      <c r="B7" s="5" t="s">
        <v>25</v>
      </c>
      <c r="C7" s="5" t="s">
        <v>26</v>
      </c>
      <c r="D7" s="5">
        <v>7</v>
      </c>
      <c r="E7" s="5" t="s">
        <v>27</v>
      </c>
      <c r="F7" s="5">
        <v>3</v>
      </c>
      <c r="G7" s="5" t="s">
        <v>28</v>
      </c>
      <c r="H7" s="5">
        <v>1</v>
      </c>
      <c r="I7" s="5">
        <v>21</v>
      </c>
      <c r="J7" s="5" t="s">
        <v>29</v>
      </c>
    </row>
    <row r="8" spans="1:10" ht="60">
      <c r="A8" s="5" t="s">
        <v>30</v>
      </c>
      <c r="B8" s="5" t="s">
        <v>31</v>
      </c>
      <c r="C8" s="5" t="s">
        <v>32</v>
      </c>
      <c r="D8" s="5">
        <v>3</v>
      </c>
      <c r="E8" s="5" t="s">
        <v>27</v>
      </c>
      <c r="F8" s="5">
        <v>3</v>
      </c>
      <c r="G8" s="5" t="s">
        <v>33</v>
      </c>
      <c r="H8" s="5">
        <v>1</v>
      </c>
      <c r="I8" s="5">
        <v>9</v>
      </c>
      <c r="J8" s="5" t="s">
        <v>34</v>
      </c>
    </row>
    <row r="9" spans="1:10">
      <c r="A9" s="5" t="s">
        <v>35</v>
      </c>
      <c r="B9" s="5" t="s">
        <v>36</v>
      </c>
      <c r="C9" s="5" t="s">
        <v>37</v>
      </c>
      <c r="D9" s="5">
        <v>3</v>
      </c>
      <c r="E9" s="5" t="s">
        <v>27</v>
      </c>
      <c r="F9" s="5">
        <v>3</v>
      </c>
      <c r="G9" s="5" t="s">
        <v>38</v>
      </c>
      <c r="H9" s="5">
        <v>5</v>
      </c>
      <c r="I9" s="5">
        <v>45</v>
      </c>
      <c r="J9" s="5" t="s">
        <v>39</v>
      </c>
    </row>
    <row r="10" spans="1:10">
      <c r="A10" s="5" t="s">
        <v>40</v>
      </c>
      <c r="B10" s="5" t="s">
        <v>41</v>
      </c>
      <c r="C10" s="5" t="s">
        <v>42</v>
      </c>
      <c r="D10" s="5">
        <v>4</v>
      </c>
      <c r="E10" s="5" t="s">
        <v>43</v>
      </c>
      <c r="F10" s="5">
        <v>3</v>
      </c>
      <c r="G10" s="5" t="s">
        <v>44</v>
      </c>
      <c r="H10" s="5">
        <v>3</v>
      </c>
      <c r="I10" s="5">
        <v>36</v>
      </c>
      <c r="J10" s="5" t="s">
        <v>39</v>
      </c>
    </row>
    <row r="11" spans="1:10">
      <c r="A11" s="5" t="s">
        <v>45</v>
      </c>
      <c r="B11" s="5" t="s">
        <v>36</v>
      </c>
      <c r="C11" s="5" t="s">
        <v>46</v>
      </c>
      <c r="D11" s="5">
        <v>3</v>
      </c>
      <c r="E11" s="5" t="s">
        <v>27</v>
      </c>
      <c r="F11" s="5">
        <v>3</v>
      </c>
      <c r="G11" s="5" t="s">
        <v>38</v>
      </c>
      <c r="H11" s="5">
        <v>5</v>
      </c>
      <c r="I11" s="5">
        <v>45</v>
      </c>
      <c r="J11" s="5" t="s">
        <v>47</v>
      </c>
    </row>
    <row r="12" spans="1:10" ht="60">
      <c r="A12" s="5" t="s">
        <v>48</v>
      </c>
      <c r="B12" s="5" t="s">
        <v>49</v>
      </c>
      <c r="C12" s="5" t="s">
        <v>50</v>
      </c>
      <c r="D12" s="5">
        <v>6</v>
      </c>
      <c r="E12" s="5" t="s">
        <v>51</v>
      </c>
      <c r="F12" s="5">
        <v>2</v>
      </c>
      <c r="G12" s="5" t="s">
        <v>52</v>
      </c>
      <c r="H12" s="5">
        <v>8</v>
      </c>
      <c r="I12" s="5">
        <v>96</v>
      </c>
      <c r="J12" s="5" t="s">
        <v>47</v>
      </c>
    </row>
    <row r="13" spans="1:10" ht="30">
      <c r="A13" s="5" t="s">
        <v>53</v>
      </c>
      <c r="B13" s="5" t="s">
        <v>25</v>
      </c>
      <c r="C13" s="5" t="s">
        <v>54</v>
      </c>
      <c r="D13" s="5">
        <v>6</v>
      </c>
      <c r="E13" s="5" t="s">
        <v>55</v>
      </c>
      <c r="F13" s="5">
        <v>2</v>
      </c>
      <c r="G13" s="5" t="s">
        <v>52</v>
      </c>
      <c r="H13" s="5">
        <v>7</v>
      </c>
      <c r="I13" s="5">
        <v>84</v>
      </c>
      <c r="J13" s="5" t="s">
        <v>47</v>
      </c>
    </row>
    <row r="14" spans="1:10">
      <c r="A14" s="5" t="s">
        <v>56</v>
      </c>
      <c r="B14" s="5" t="s">
        <v>36</v>
      </c>
      <c r="C14" s="5" t="s">
        <v>57</v>
      </c>
      <c r="D14" s="5">
        <v>3</v>
      </c>
      <c r="E14" s="5" t="s">
        <v>27</v>
      </c>
      <c r="F14" s="5">
        <v>2</v>
      </c>
      <c r="G14" s="5" t="s">
        <v>38</v>
      </c>
      <c r="H14" s="5">
        <v>3</v>
      </c>
      <c r="I14" s="5">
        <v>18</v>
      </c>
      <c r="J14" s="5" t="s">
        <v>47</v>
      </c>
    </row>
    <row r="15" spans="1:10" ht="75">
      <c r="A15" s="5" t="s">
        <v>58</v>
      </c>
      <c r="B15" s="5" t="s">
        <v>25</v>
      </c>
      <c r="C15" s="5" t="s">
        <v>59</v>
      </c>
      <c r="D15" s="5">
        <v>7</v>
      </c>
      <c r="E15" s="5" t="s">
        <v>60</v>
      </c>
      <c r="F15" s="5">
        <v>5</v>
      </c>
      <c r="G15" s="5" t="s">
        <v>61</v>
      </c>
      <c r="H15" s="5">
        <v>5</v>
      </c>
      <c r="I15" s="5">
        <f>D15*F15*H15</f>
        <v>175</v>
      </c>
      <c r="J15" s="5" t="s">
        <v>62</v>
      </c>
    </row>
    <row r="16" spans="1:10" ht="30">
      <c r="A16" s="5" t="s">
        <v>18</v>
      </c>
      <c r="B16" s="5" t="s">
        <v>19</v>
      </c>
      <c r="C16" s="5" t="s">
        <v>63</v>
      </c>
      <c r="D16" s="5">
        <v>9</v>
      </c>
      <c r="E16" s="6" t="s">
        <v>21</v>
      </c>
      <c r="F16" s="5">
        <v>6</v>
      </c>
      <c r="G16" s="5" t="s">
        <v>64</v>
      </c>
      <c r="H16" s="5">
        <v>3</v>
      </c>
      <c r="I16" s="5">
        <v>162</v>
      </c>
      <c r="J16" s="5" t="s">
        <v>23</v>
      </c>
    </row>
    <row r="17" spans="1:11" ht="60">
      <c r="A17" s="5" t="s">
        <v>24</v>
      </c>
      <c r="B17" s="5" t="s">
        <v>25</v>
      </c>
      <c r="C17" s="5" t="s">
        <v>26</v>
      </c>
      <c r="D17" s="5">
        <v>7</v>
      </c>
      <c r="E17" s="5" t="s">
        <v>27</v>
      </c>
      <c r="F17" s="5">
        <v>3</v>
      </c>
      <c r="G17" s="5" t="s">
        <v>65</v>
      </c>
      <c r="H17" s="5">
        <v>1</v>
      </c>
      <c r="I17" s="5">
        <v>21</v>
      </c>
      <c r="J17" s="5" t="s">
        <v>29</v>
      </c>
    </row>
    <row r="18" spans="1:11" ht="60">
      <c r="A18" s="5" t="s">
        <v>30</v>
      </c>
      <c r="B18" s="5" t="s">
        <v>31</v>
      </c>
      <c r="C18" s="5" t="s">
        <v>32</v>
      </c>
      <c r="D18" s="5">
        <v>3</v>
      </c>
      <c r="E18" s="5" t="s">
        <v>27</v>
      </c>
      <c r="F18" s="5">
        <v>3</v>
      </c>
      <c r="G18" s="5" t="s">
        <v>33</v>
      </c>
      <c r="H18" s="5">
        <v>1</v>
      </c>
      <c r="I18" s="5">
        <v>9</v>
      </c>
      <c r="J18" s="5" t="s">
        <v>34</v>
      </c>
    </row>
    <row r="19" spans="1:11">
      <c r="A19" s="5" t="s">
        <v>35</v>
      </c>
      <c r="B19" s="5" t="s">
        <v>36</v>
      </c>
      <c r="C19" s="5" t="s">
        <v>37</v>
      </c>
      <c r="D19" s="5">
        <v>3</v>
      </c>
      <c r="E19" s="5" t="s">
        <v>27</v>
      </c>
      <c r="F19" s="5">
        <v>3</v>
      </c>
      <c r="G19" s="5" t="s">
        <v>38</v>
      </c>
      <c r="H19" s="5">
        <v>5</v>
      </c>
      <c r="I19" s="5">
        <v>45</v>
      </c>
      <c r="J19" s="5" t="s">
        <v>39</v>
      </c>
    </row>
    <row r="20" spans="1:11" ht="75">
      <c r="A20" s="5" t="s">
        <v>40</v>
      </c>
      <c r="B20" s="5" t="s">
        <v>41</v>
      </c>
      <c r="C20" s="5" t="s">
        <v>66</v>
      </c>
      <c r="D20" s="5">
        <v>4</v>
      </c>
      <c r="E20" s="5" t="s">
        <v>43</v>
      </c>
      <c r="F20" s="5">
        <v>3</v>
      </c>
      <c r="G20" s="5" t="s">
        <v>44</v>
      </c>
      <c r="H20" s="5">
        <v>3</v>
      </c>
      <c r="I20" s="5">
        <v>36</v>
      </c>
      <c r="J20" s="5" t="s">
        <v>39</v>
      </c>
    </row>
    <row r="21" spans="1:11">
      <c r="A21" s="5" t="s">
        <v>45</v>
      </c>
      <c r="B21" s="5" t="s">
        <v>36</v>
      </c>
      <c r="C21" s="5" t="s">
        <v>46</v>
      </c>
      <c r="D21" s="5">
        <v>3</v>
      </c>
      <c r="E21" s="5" t="s">
        <v>27</v>
      </c>
      <c r="F21" s="5">
        <v>3</v>
      </c>
      <c r="G21" s="5" t="s">
        <v>38</v>
      </c>
      <c r="H21" s="5">
        <v>5</v>
      </c>
      <c r="I21" s="5">
        <v>45</v>
      </c>
      <c r="J21" s="5" t="s">
        <v>47</v>
      </c>
    </row>
    <row r="22" spans="1:11" ht="60">
      <c r="A22" s="5" t="s">
        <v>48</v>
      </c>
      <c r="B22" s="5" t="s">
        <v>49</v>
      </c>
      <c r="C22" s="5" t="s">
        <v>50</v>
      </c>
      <c r="D22" s="5">
        <v>6</v>
      </c>
      <c r="E22" s="5" t="s">
        <v>51</v>
      </c>
      <c r="F22" s="5">
        <v>2</v>
      </c>
      <c r="G22" s="5" t="s">
        <v>52</v>
      </c>
      <c r="H22" s="5">
        <v>8</v>
      </c>
      <c r="I22" s="5">
        <v>96</v>
      </c>
      <c r="J22" s="5" t="s">
        <v>47</v>
      </c>
    </row>
    <row r="23" spans="1:11" ht="30">
      <c r="A23" s="5" t="s">
        <v>53</v>
      </c>
      <c r="B23" s="5" t="s">
        <v>25</v>
      </c>
      <c r="C23" s="5" t="s">
        <v>54</v>
      </c>
      <c r="D23" s="5">
        <v>6</v>
      </c>
      <c r="E23" s="5" t="s">
        <v>55</v>
      </c>
      <c r="F23" s="5">
        <v>2</v>
      </c>
      <c r="G23" s="5" t="s">
        <v>52</v>
      </c>
      <c r="H23" s="5">
        <v>7</v>
      </c>
      <c r="I23" s="5">
        <v>84</v>
      </c>
      <c r="J23" s="5" t="s">
        <v>47</v>
      </c>
    </row>
    <row r="24" spans="1:11" ht="45">
      <c r="A24" s="5" t="s">
        <v>56</v>
      </c>
      <c r="B24" s="5" t="s">
        <v>36</v>
      </c>
      <c r="C24" s="5" t="s">
        <v>67</v>
      </c>
      <c r="D24" s="5">
        <v>3</v>
      </c>
      <c r="E24" s="5" t="s">
        <v>27</v>
      </c>
      <c r="F24" s="5">
        <v>2</v>
      </c>
      <c r="G24" s="5" t="s">
        <v>38</v>
      </c>
      <c r="H24" s="5">
        <v>3</v>
      </c>
      <c r="I24" s="5">
        <v>18</v>
      </c>
      <c r="J24" s="5" t="s">
        <v>47</v>
      </c>
    </row>
    <row r="25" spans="1:11" ht="45">
      <c r="A25" s="5" t="s">
        <v>58</v>
      </c>
      <c r="B25" s="5" t="s">
        <v>25</v>
      </c>
      <c r="C25" s="5" t="s">
        <v>59</v>
      </c>
      <c r="D25" s="5">
        <v>7</v>
      </c>
      <c r="E25" s="5" t="s">
        <v>60</v>
      </c>
      <c r="F25" s="5">
        <v>5</v>
      </c>
      <c r="G25" s="5" t="s">
        <v>61</v>
      </c>
      <c r="H25" s="5">
        <v>5</v>
      </c>
      <c r="I25" s="5">
        <f>D25*F25*H25</f>
        <v>175</v>
      </c>
      <c r="J25" s="5" t="s">
        <v>62</v>
      </c>
    </row>
    <row r="26" spans="1:11" ht="30">
      <c r="A26" s="10" t="s">
        <v>68</v>
      </c>
      <c r="B26" s="5" t="s">
        <v>69</v>
      </c>
      <c r="C26" s="5" t="s">
        <v>70</v>
      </c>
      <c r="D26" s="2">
        <v>10</v>
      </c>
      <c r="E26" s="5" t="s">
        <v>71</v>
      </c>
      <c r="F26" s="2">
        <v>2</v>
      </c>
      <c r="G26" s="5" t="s">
        <v>72</v>
      </c>
      <c r="H26" s="2">
        <v>3</v>
      </c>
      <c r="I26" s="2">
        <v>60</v>
      </c>
      <c r="J26" s="2" t="s">
        <v>73</v>
      </c>
    </row>
    <row r="27" spans="1:11" ht="45">
      <c r="A27" s="10" t="s">
        <v>74</v>
      </c>
      <c r="B27" s="5" t="s">
        <v>75</v>
      </c>
      <c r="C27" s="5" t="s">
        <v>70</v>
      </c>
      <c r="D27" s="2">
        <v>10</v>
      </c>
      <c r="E27" s="2" t="s">
        <v>71</v>
      </c>
      <c r="F27" s="2">
        <v>4</v>
      </c>
      <c r="G27" s="5" t="s">
        <v>72</v>
      </c>
      <c r="H27" s="2">
        <v>1</v>
      </c>
      <c r="I27" s="2">
        <v>40</v>
      </c>
      <c r="J27" s="2" t="s">
        <v>73</v>
      </c>
    </row>
    <row r="28" spans="1:11" ht="30">
      <c r="A28" s="10" t="s">
        <v>76</v>
      </c>
      <c r="B28" s="5" t="s">
        <v>77</v>
      </c>
      <c r="C28" s="2" t="s">
        <v>78</v>
      </c>
      <c r="D28" s="2">
        <v>8</v>
      </c>
      <c r="E28" s="5" t="s">
        <v>79</v>
      </c>
      <c r="F28" s="2">
        <v>1</v>
      </c>
      <c r="G28" s="5" t="s">
        <v>80</v>
      </c>
      <c r="H28" s="2">
        <v>3</v>
      </c>
      <c r="I28" s="2">
        <v>24</v>
      </c>
      <c r="J28" s="5" t="s">
        <v>81</v>
      </c>
      <c r="K28" s="11"/>
    </row>
    <row r="29" spans="1:11" ht="45">
      <c r="A29" s="10" t="s">
        <v>82</v>
      </c>
      <c r="B29" s="5" t="s">
        <v>83</v>
      </c>
      <c r="C29" s="5" t="s">
        <v>84</v>
      </c>
      <c r="D29" s="2">
        <v>10</v>
      </c>
      <c r="E29" s="5" t="s">
        <v>51</v>
      </c>
      <c r="F29" s="2">
        <v>5</v>
      </c>
      <c r="G29" s="5" t="s">
        <v>85</v>
      </c>
      <c r="H29" s="2">
        <v>7</v>
      </c>
      <c r="I29" s="2">
        <v>350</v>
      </c>
      <c r="J29" s="5" t="s">
        <v>86</v>
      </c>
      <c r="K29" s="11"/>
    </row>
    <row r="30" spans="1:11" ht="45">
      <c r="A30" s="10" t="s">
        <v>87</v>
      </c>
      <c r="B30" s="5" t="s">
        <v>83</v>
      </c>
      <c r="C30" s="2" t="s">
        <v>84</v>
      </c>
      <c r="D30" s="2">
        <v>7</v>
      </c>
      <c r="E30" s="5" t="s">
        <v>51</v>
      </c>
      <c r="F30" s="2">
        <v>7</v>
      </c>
      <c r="G30" s="5" t="s">
        <v>85</v>
      </c>
      <c r="H30" s="2">
        <v>3</v>
      </c>
      <c r="I30" s="2">
        <v>147</v>
      </c>
      <c r="J30" s="5" t="s">
        <v>86</v>
      </c>
      <c r="K30" s="11"/>
    </row>
    <row r="31" spans="1:11" ht="30">
      <c r="A31" s="10" t="s">
        <v>88</v>
      </c>
      <c r="B31" s="5" t="s">
        <v>89</v>
      </c>
      <c r="C31" s="5" t="s">
        <v>90</v>
      </c>
      <c r="D31" s="2">
        <v>10</v>
      </c>
      <c r="E31" s="2" t="s">
        <v>71</v>
      </c>
      <c r="F31" s="2">
        <v>2</v>
      </c>
      <c r="G31" s="5" t="s">
        <v>85</v>
      </c>
      <c r="H31" s="2">
        <v>2</v>
      </c>
      <c r="I31" s="2">
        <v>40</v>
      </c>
      <c r="J31" s="5" t="s">
        <v>91</v>
      </c>
    </row>
    <row r="32" spans="1:11" ht="30">
      <c r="A32" s="10" t="s">
        <v>92</v>
      </c>
      <c r="B32" s="5" t="s">
        <v>93</v>
      </c>
      <c r="C32" s="2" t="s">
        <v>90</v>
      </c>
      <c r="D32" s="2">
        <v>8</v>
      </c>
      <c r="E32" s="5" t="s">
        <v>94</v>
      </c>
      <c r="F32" s="2">
        <v>3</v>
      </c>
      <c r="G32" s="5" t="s">
        <v>80</v>
      </c>
      <c r="H32" s="2">
        <v>1</v>
      </c>
      <c r="I32" s="2">
        <v>24</v>
      </c>
      <c r="J32" s="2" t="s">
        <v>95</v>
      </c>
    </row>
    <row r="33" spans="1:10" ht="105">
      <c r="A33" s="5" t="s">
        <v>96</v>
      </c>
      <c r="B33" s="5" t="s">
        <v>97</v>
      </c>
      <c r="C33" s="5" t="s">
        <v>98</v>
      </c>
      <c r="D33" s="2">
        <v>9</v>
      </c>
      <c r="E33" s="5" t="s">
        <v>99</v>
      </c>
      <c r="F33" s="2">
        <v>3</v>
      </c>
      <c r="G33" s="5" t="s">
        <v>100</v>
      </c>
      <c r="H33" s="2">
        <v>8</v>
      </c>
      <c r="I33" s="2">
        <v>216</v>
      </c>
      <c r="J33" s="5" t="s">
        <v>101</v>
      </c>
    </row>
    <row r="34" spans="1:10" ht="90">
      <c r="A34" s="7" t="s">
        <v>102</v>
      </c>
      <c r="B34" s="5" t="s">
        <v>103</v>
      </c>
      <c r="C34" s="5" t="s">
        <v>104</v>
      </c>
      <c r="D34" s="2">
        <v>9</v>
      </c>
      <c r="E34" s="5" t="s">
        <v>105</v>
      </c>
      <c r="F34" s="2">
        <v>6</v>
      </c>
      <c r="G34" s="5" t="s">
        <v>106</v>
      </c>
      <c r="H34" s="2">
        <v>6</v>
      </c>
      <c r="I34" s="2">
        <v>324</v>
      </c>
      <c r="J34" s="5" t="s">
        <v>107</v>
      </c>
    </row>
    <row r="35" spans="1:10" ht="120">
      <c r="A35" s="5" t="s">
        <v>108</v>
      </c>
      <c r="B35" s="5" t="s">
        <v>109</v>
      </c>
      <c r="C35" s="5" t="s">
        <v>110</v>
      </c>
      <c r="D35" s="2">
        <v>6</v>
      </c>
      <c r="E35" s="5" t="s">
        <v>111</v>
      </c>
      <c r="F35" s="2">
        <v>4</v>
      </c>
      <c r="G35" s="5" t="s">
        <v>112</v>
      </c>
      <c r="H35" s="2">
        <v>7</v>
      </c>
      <c r="I35" s="2">
        <v>168</v>
      </c>
      <c r="J35" s="5" t="s">
        <v>113</v>
      </c>
    </row>
    <row r="36" spans="1:10" ht="90">
      <c r="A36" s="8" t="s">
        <v>114</v>
      </c>
      <c r="B36" s="5" t="s">
        <v>115</v>
      </c>
      <c r="C36" s="5" t="s">
        <v>116</v>
      </c>
      <c r="D36" s="2">
        <v>7</v>
      </c>
      <c r="E36" s="5" t="s">
        <v>117</v>
      </c>
      <c r="F36" s="2">
        <v>2</v>
      </c>
      <c r="G36" s="5" t="s">
        <v>118</v>
      </c>
      <c r="H36" s="2">
        <v>5</v>
      </c>
      <c r="I36" s="2">
        <v>70</v>
      </c>
      <c r="J36" s="5" t="s">
        <v>119</v>
      </c>
    </row>
    <row r="37" spans="1:10" ht="75">
      <c r="A37" s="7" t="s">
        <v>120</v>
      </c>
      <c r="B37" s="5" t="s">
        <v>121</v>
      </c>
      <c r="C37" s="5" t="s">
        <v>122</v>
      </c>
      <c r="D37" s="2">
        <v>8</v>
      </c>
      <c r="E37" s="5" t="s">
        <v>123</v>
      </c>
      <c r="F37" s="2">
        <v>5</v>
      </c>
      <c r="G37" s="5" t="s">
        <v>124</v>
      </c>
      <c r="H37" s="2">
        <v>8</v>
      </c>
      <c r="I37" s="2">
        <v>320</v>
      </c>
      <c r="J37" s="5" t="s">
        <v>125</v>
      </c>
    </row>
    <row r="38" spans="1:10" ht="90">
      <c r="A38" s="5" t="s">
        <v>126</v>
      </c>
      <c r="B38" s="5" t="s">
        <v>127</v>
      </c>
      <c r="C38" s="5" t="s">
        <v>128</v>
      </c>
      <c r="D38" s="2">
        <v>8</v>
      </c>
      <c r="E38" s="5" t="s">
        <v>129</v>
      </c>
      <c r="F38" s="2">
        <v>3</v>
      </c>
      <c r="G38" s="5" t="s">
        <v>130</v>
      </c>
      <c r="H38" s="2">
        <v>4</v>
      </c>
      <c r="I38" s="2">
        <v>96</v>
      </c>
      <c r="J38" s="5" t="s">
        <v>131</v>
      </c>
    </row>
    <row r="39" spans="1:10" ht="75">
      <c r="A39" s="5" t="s">
        <v>132</v>
      </c>
      <c r="B39" s="9" t="s">
        <v>133</v>
      </c>
      <c r="C39" s="5" t="s">
        <v>134</v>
      </c>
      <c r="D39" s="2">
        <v>8</v>
      </c>
      <c r="E39" s="5" t="s">
        <v>135</v>
      </c>
      <c r="F39" s="2">
        <v>4</v>
      </c>
      <c r="G39" s="5" t="s">
        <v>136</v>
      </c>
      <c r="H39" s="2">
        <v>5</v>
      </c>
      <c r="I39" s="2">
        <v>160</v>
      </c>
      <c r="J39" s="5" t="s">
        <v>137</v>
      </c>
    </row>
    <row r="40" spans="1:10" ht="75">
      <c r="A40" s="5" t="s">
        <v>138</v>
      </c>
      <c r="B40" s="5" t="s">
        <v>139</v>
      </c>
      <c r="C40" s="5" t="s">
        <v>140</v>
      </c>
      <c r="D40" s="2">
        <v>6</v>
      </c>
      <c r="E40" s="5" t="s">
        <v>141</v>
      </c>
      <c r="F40" s="2">
        <v>3</v>
      </c>
      <c r="G40" s="5" t="s">
        <v>142</v>
      </c>
      <c r="H40" s="2">
        <v>5</v>
      </c>
      <c r="I40" s="2">
        <v>90</v>
      </c>
      <c r="J40" s="5" t="s">
        <v>143</v>
      </c>
    </row>
    <row r="41" spans="1:10" ht="60">
      <c r="A41" s="5" t="s">
        <v>144</v>
      </c>
      <c r="B41" s="5" t="s">
        <v>145</v>
      </c>
      <c r="C41" s="5" t="s">
        <v>146</v>
      </c>
      <c r="D41" s="2">
        <v>4</v>
      </c>
      <c r="E41" s="5" t="s">
        <v>147</v>
      </c>
      <c r="F41" s="2">
        <v>4</v>
      </c>
      <c r="G41" s="5" t="s">
        <v>148</v>
      </c>
      <c r="H41" s="2">
        <v>5</v>
      </c>
      <c r="I41" s="2">
        <v>80</v>
      </c>
      <c r="J41" s="5" t="s">
        <v>149</v>
      </c>
    </row>
    <row r="42" spans="1:10" ht="120">
      <c r="A42" s="5" t="s">
        <v>150</v>
      </c>
      <c r="B42" s="5" t="s">
        <v>151</v>
      </c>
      <c r="C42" s="5" t="s">
        <v>152</v>
      </c>
      <c r="D42" s="2">
        <v>10</v>
      </c>
      <c r="E42" s="5" t="s">
        <v>153</v>
      </c>
      <c r="F42" s="2">
        <v>1</v>
      </c>
      <c r="G42" s="5" t="s">
        <v>154</v>
      </c>
      <c r="H42" s="2">
        <v>10</v>
      </c>
      <c r="I42" s="2">
        <v>100</v>
      </c>
      <c r="J42" s="5" t="s">
        <v>155</v>
      </c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</sheetData>
  <mergeCells count="8">
    <mergeCell ref="A1:B1"/>
    <mergeCell ref="A2:B2"/>
    <mergeCell ref="A3:B3"/>
    <mergeCell ref="G1:J1"/>
    <mergeCell ref="G2:J2"/>
    <mergeCell ref="G3:J3"/>
    <mergeCell ref="C1:F4"/>
    <mergeCell ref="G4:J4"/>
  </mergeCells>
  <printOptions horizontalCentered="1" verticalCentered="1"/>
  <pageMargins left="0.25" right="0.25" top="0.5" bottom="0.5" header="0.5" footer="0.5"/>
  <pageSetup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5"/>
  <sheetViews>
    <sheetView topLeftCell="A18" workbookViewId="0">
      <selection activeCell="B8" sqref="B8"/>
    </sheetView>
  </sheetViews>
  <sheetFormatPr defaultColWidth="9" defaultRowHeight="15"/>
  <cols>
    <col min="1" max="1" width="22.5703125" style="1" customWidth="1"/>
    <col min="2" max="2" width="27.5703125" style="1" customWidth="1"/>
    <col min="3" max="3" width="30" style="1" customWidth="1"/>
    <col min="4" max="5" width="26.42578125" style="1" customWidth="1"/>
    <col min="6" max="6" width="29" style="1" customWidth="1"/>
    <col min="7" max="16384" width="9" style="1"/>
  </cols>
  <sheetData>
    <row r="1" spans="1:6" s="4" customFormat="1" ht="30">
      <c r="A1" s="3" t="s">
        <v>8</v>
      </c>
      <c r="B1" s="3" t="s">
        <v>9</v>
      </c>
      <c r="C1" s="3" t="s">
        <v>10</v>
      </c>
      <c r="D1" s="3" t="s">
        <v>12</v>
      </c>
      <c r="E1" s="3" t="s">
        <v>16</v>
      </c>
      <c r="F1" s="3" t="s">
        <v>17</v>
      </c>
    </row>
    <row r="2" spans="1:6" ht="20.25" customHeight="1">
      <c r="A2" s="2" t="str">
        <f>'Full FMEA'!A6</f>
        <v>Gear - Transmits power load</v>
      </c>
      <c r="B2" s="2" t="str">
        <f>'Full FMEA'!B6</f>
        <v xml:space="preserve">Gear Misalignment </v>
      </c>
      <c r="C2" s="2" t="str">
        <f>'Full FMEA'!C6</f>
        <v>Steering will fail, noise</v>
      </c>
      <c r="D2" s="2" t="str">
        <f>'Full FMEA'!E6</f>
        <v>Improper Installation, Structural shifts</v>
      </c>
      <c r="E2" s="2">
        <f>'Full FMEA'!I6</f>
        <v>162</v>
      </c>
      <c r="F2" s="2" t="str">
        <f>'Full FMEA'!J6</f>
        <v>Reperform force analysis on gears</v>
      </c>
    </row>
    <row r="3" spans="1:6" ht="20.25" customHeight="1">
      <c r="A3" s="2" t="str">
        <f>'Full FMEA'!A7</f>
        <v>Potentiometer- adjustable voltage divider</v>
      </c>
      <c r="B3" s="2" t="str">
        <f>'Full FMEA'!B7</f>
        <v>Thermal fatigue</v>
      </c>
      <c r="C3" s="2" t="str">
        <f>'Full FMEA'!C7</f>
        <v>Autonomous function will not be able to estimate how to control the kart without steering angle readings</v>
      </c>
      <c r="D3" s="2" t="str">
        <f>'Full FMEA'!E7</f>
        <v>Overstressing</v>
      </c>
      <c r="E3" s="2">
        <f>'Full FMEA'!I7</f>
        <v>21</v>
      </c>
      <c r="F3" s="2" t="str">
        <f>'Full FMEA'!J7</f>
        <v>replace part</v>
      </c>
    </row>
    <row r="4" spans="1:6" ht="20.25" customHeight="1">
      <c r="A4" s="2" t="str">
        <f>'Full FMEA'!A8</f>
        <v>Timing belt- connects with potentiometer and steering column</v>
      </c>
      <c r="B4" s="2" t="str">
        <f>'Full FMEA'!B8</f>
        <v>Surface fatigue</v>
      </c>
      <c r="C4" s="2" t="str">
        <f>'Full FMEA'!C8</f>
        <v>Potentiometer will not be able to measure the steering angle</v>
      </c>
      <c r="D4" s="2" t="str">
        <f>'Full FMEA'!E8</f>
        <v>Overstressing</v>
      </c>
      <c r="E4" s="2">
        <f>'Full FMEA'!I8</f>
        <v>9</v>
      </c>
      <c r="F4" s="2" t="str">
        <f>'Full FMEA'!J8</f>
        <v xml:space="preserve">Maintenance </v>
      </c>
    </row>
    <row r="5" spans="1:6" ht="20.25" customHeight="1">
      <c r="A5" s="2" t="str">
        <f>'Full FMEA'!A9</f>
        <v>Mounting Hardware</v>
      </c>
      <c r="B5" s="2" t="str">
        <f>'Full FMEA'!B9</f>
        <v>Impact</v>
      </c>
      <c r="C5" s="2" t="str">
        <f>'Full FMEA'!C9</f>
        <v>Components will fall off</v>
      </c>
      <c r="D5" s="2" t="str">
        <f>'Full FMEA'!E9</f>
        <v>Overstressing</v>
      </c>
      <c r="E5" s="2">
        <f>'Full FMEA'!I9</f>
        <v>45</v>
      </c>
      <c r="F5" s="2" t="str">
        <f>'Full FMEA'!J9</f>
        <v>Maintenance</v>
      </c>
    </row>
    <row r="6" spans="1:6" ht="20.25" customHeight="1">
      <c r="A6" s="2" t="str">
        <f>'Full FMEA'!A10</f>
        <v>Rotary Encoder</v>
      </c>
      <c r="B6" s="2" t="str">
        <f>'Full FMEA'!B10</f>
        <v>Connection loss</v>
      </c>
      <c r="C6" s="2" t="str">
        <f>'Full FMEA'!C10</f>
        <v>loss of power</v>
      </c>
      <c r="D6" s="2" t="str">
        <f>'Full FMEA'!E10</f>
        <v>Improper Installation</v>
      </c>
      <c r="E6" s="2">
        <f>'Full FMEA'!I10</f>
        <v>36</v>
      </c>
      <c r="F6" s="2" t="str">
        <f>'Full FMEA'!J10</f>
        <v>Maintenance</v>
      </c>
    </row>
    <row r="7" spans="1:6" ht="20.25" customHeight="1">
      <c r="A7" s="2" t="str">
        <f>'Full FMEA'!A11</f>
        <v>Mounts</v>
      </c>
      <c r="B7" s="2" t="str">
        <f>'Full FMEA'!B11</f>
        <v>Impact</v>
      </c>
      <c r="C7" s="2" t="str">
        <f>'Full FMEA'!C11</f>
        <v>Hardware coming loose</v>
      </c>
      <c r="D7" s="2" t="str">
        <f>'Full FMEA'!E11</f>
        <v>Overstressing</v>
      </c>
      <c r="E7" s="2">
        <f>'Full FMEA'!I11</f>
        <v>45</v>
      </c>
      <c r="F7" s="2" t="str">
        <f>'Full FMEA'!J11</f>
        <v>Inspections</v>
      </c>
    </row>
    <row r="8" spans="1:6" ht="20.25" customHeight="1">
      <c r="A8" s="2" t="str">
        <f>'Full FMEA'!A12</f>
        <v>Electrical Box</v>
      </c>
      <c r="B8" s="2" t="str">
        <f>'Full FMEA'!B12</f>
        <v>Wire fretting, thermal fatigue</v>
      </c>
      <c r="C8" s="2" t="str">
        <f>'Full FMEA'!C12</f>
        <v>Disconnected wires cause input/output issues; Components may overheat or catch fire</v>
      </c>
      <c r="D8" s="2" t="str">
        <f>'Full FMEA'!E12</f>
        <v>Improper wiring, high voltage/amperage and/or low resistance</v>
      </c>
      <c r="E8" s="2">
        <f>'Full FMEA'!I12</f>
        <v>96</v>
      </c>
      <c r="F8" s="2" t="str">
        <f>'Full FMEA'!J12</f>
        <v>Inspections</v>
      </c>
    </row>
    <row r="9" spans="1:6" ht="20.25" customHeight="1">
      <c r="A9" s="2" t="str">
        <f>'Full FMEA'!A13</f>
        <v>Arduino nano</v>
      </c>
      <c r="B9" s="2" t="str">
        <f>'Full FMEA'!B13</f>
        <v>Thermal fatigue</v>
      </c>
      <c r="C9" s="2" t="str">
        <f>'Full FMEA'!C13</f>
        <v>Components may overheat or catch fire</v>
      </c>
      <c r="D9" s="2" t="str">
        <f>'Full FMEA'!E13</f>
        <v>High voltage/amperage and/or low resistance</v>
      </c>
      <c r="E9" s="2">
        <f>'Full FMEA'!I13</f>
        <v>84</v>
      </c>
      <c r="F9" s="2" t="str">
        <f>'Full FMEA'!J13</f>
        <v>Inspections</v>
      </c>
    </row>
    <row r="10" spans="1:6" ht="20.25" customHeight="1">
      <c r="A10" s="2" t="str">
        <f>'Full FMEA'!A14</f>
        <v>Wiring Harness</v>
      </c>
      <c r="B10" s="2" t="str">
        <f>'Full FMEA'!B14</f>
        <v>Impact</v>
      </c>
      <c r="C10" s="2" t="str">
        <f>'Full FMEA'!C14</f>
        <v>Components come loose</v>
      </c>
      <c r="D10" s="2" t="str">
        <f>'Full FMEA'!E14</f>
        <v>Overstressing</v>
      </c>
      <c r="E10" s="2">
        <f>'Full FMEA'!I14</f>
        <v>18</v>
      </c>
      <c r="F10" s="2" t="str">
        <f>'Full FMEA'!J14</f>
        <v>Inspections</v>
      </c>
    </row>
    <row r="11" spans="1:6" ht="20.25" customHeight="1">
      <c r="A11" s="2" t="str">
        <f>'Full FMEA'!A15</f>
        <v>Geared DC Motor</v>
      </c>
      <c r="B11" s="2" t="str">
        <f>'Full FMEA'!B15</f>
        <v>Thermal fatigue</v>
      </c>
      <c r="C11" s="2" t="str">
        <f>'Full FMEA'!C15</f>
        <v>Motor will overheat &amp; fail</v>
      </c>
      <c r="D11" s="2" t="str">
        <f>'Full FMEA'!E15</f>
        <v xml:space="preserve">Temperature, </v>
      </c>
      <c r="E11" s="2">
        <f>'Full FMEA'!I15</f>
        <v>175</v>
      </c>
      <c r="F11" s="2" t="str">
        <f>'Full FMEA'!J15</f>
        <v>Add fan to prevent overheating</v>
      </c>
    </row>
    <row r="12" spans="1:6" ht="20.25" customHeight="1">
      <c r="A12" s="2" t="e">
        <f>'Full FMEA'!#REF!</f>
        <v>#REF!</v>
      </c>
      <c r="B12" s="2" t="e">
        <f>'Full FMEA'!#REF!</f>
        <v>#REF!</v>
      </c>
      <c r="C12" s="2" t="e">
        <f>'Full FMEA'!#REF!</f>
        <v>#REF!</v>
      </c>
      <c r="D12" s="2" t="e">
        <f>'Full FMEA'!#REF!</f>
        <v>#REF!</v>
      </c>
      <c r="E12" s="2" t="e">
        <f>'Full FMEA'!#REF!</f>
        <v>#REF!</v>
      </c>
      <c r="F12" s="2" t="e">
        <f>'Full FMEA'!#REF!</f>
        <v>#REF!</v>
      </c>
    </row>
    <row r="13" spans="1:6" ht="20.25" customHeight="1">
      <c r="A13" s="2" t="e">
        <f>'Full FMEA'!#REF!</f>
        <v>#REF!</v>
      </c>
      <c r="B13" s="2" t="e">
        <f>'Full FMEA'!#REF!</f>
        <v>#REF!</v>
      </c>
      <c r="C13" s="2" t="e">
        <f>'Full FMEA'!#REF!</f>
        <v>#REF!</v>
      </c>
      <c r="D13" s="2" t="e">
        <f>'Full FMEA'!#REF!</f>
        <v>#REF!</v>
      </c>
      <c r="E13" s="2" t="e">
        <f>'Full FMEA'!#REF!</f>
        <v>#REF!</v>
      </c>
      <c r="F13" s="2" t="e">
        <f>'Full FMEA'!#REF!</f>
        <v>#REF!</v>
      </c>
    </row>
    <row r="14" spans="1:6" ht="20.25" customHeight="1">
      <c r="A14" s="2" t="e">
        <f>'Full FMEA'!#REF!</f>
        <v>#REF!</v>
      </c>
      <c r="B14" s="2" t="e">
        <f>'Full FMEA'!#REF!</f>
        <v>#REF!</v>
      </c>
      <c r="C14" s="2" t="e">
        <f>'Full FMEA'!#REF!</f>
        <v>#REF!</v>
      </c>
      <c r="D14" s="2" t="e">
        <f>'Full FMEA'!#REF!</f>
        <v>#REF!</v>
      </c>
      <c r="E14" s="2" t="e">
        <f>'Full FMEA'!#REF!</f>
        <v>#REF!</v>
      </c>
      <c r="F14" s="2" t="e">
        <f>'Full FMEA'!#REF!</f>
        <v>#REF!</v>
      </c>
    </row>
    <row r="15" spans="1:6" ht="20.25" customHeight="1">
      <c r="A15" s="2" t="e">
        <f>'Full FMEA'!#REF!</f>
        <v>#REF!</v>
      </c>
      <c r="B15" s="2" t="e">
        <f>'Full FMEA'!#REF!</f>
        <v>#REF!</v>
      </c>
      <c r="C15" s="2" t="e">
        <f>'Full FMEA'!#REF!</f>
        <v>#REF!</v>
      </c>
      <c r="D15" s="2" t="e">
        <f>'Full FMEA'!#REF!</f>
        <v>#REF!</v>
      </c>
      <c r="E15" s="2" t="e">
        <f>'Full FMEA'!#REF!</f>
        <v>#REF!</v>
      </c>
      <c r="F15" s="2" t="e">
        <f>'Full FMEA'!#REF!</f>
        <v>#REF!</v>
      </c>
    </row>
    <row r="16" spans="1:6" ht="20.25" customHeight="1">
      <c r="A16" s="2" t="e">
        <f>'Full FMEA'!#REF!</f>
        <v>#REF!</v>
      </c>
      <c r="B16" s="2" t="e">
        <f>'Full FMEA'!#REF!</f>
        <v>#REF!</v>
      </c>
      <c r="C16" s="2" t="e">
        <f>'Full FMEA'!#REF!</f>
        <v>#REF!</v>
      </c>
      <c r="D16" s="2" t="e">
        <f>'Full FMEA'!#REF!</f>
        <v>#REF!</v>
      </c>
      <c r="E16" s="2" t="e">
        <f>'Full FMEA'!#REF!</f>
        <v>#REF!</v>
      </c>
      <c r="F16" s="2" t="e">
        <f>'Full FMEA'!#REF!</f>
        <v>#REF!</v>
      </c>
    </row>
    <row r="17" spans="1:6" ht="20.25" customHeight="1">
      <c r="A17" s="2" t="e">
        <f>'Full FMEA'!#REF!</f>
        <v>#REF!</v>
      </c>
      <c r="B17" s="2" t="e">
        <f>'Full FMEA'!#REF!</f>
        <v>#REF!</v>
      </c>
      <c r="C17" s="2" t="e">
        <f>'Full FMEA'!#REF!</f>
        <v>#REF!</v>
      </c>
      <c r="D17" s="2" t="e">
        <f>'Full FMEA'!#REF!</f>
        <v>#REF!</v>
      </c>
      <c r="E17" s="2" t="e">
        <f>'Full FMEA'!#REF!</f>
        <v>#REF!</v>
      </c>
      <c r="F17" s="2" t="e">
        <f>'Full FMEA'!#REF!</f>
        <v>#REF!</v>
      </c>
    </row>
    <row r="18" spans="1:6" ht="20.25" customHeight="1">
      <c r="A18" s="2" t="e">
        <f>'Full FMEA'!#REF!</f>
        <v>#REF!</v>
      </c>
      <c r="B18" s="2" t="e">
        <f>'Full FMEA'!#REF!</f>
        <v>#REF!</v>
      </c>
      <c r="C18" s="2" t="e">
        <f>'Full FMEA'!#REF!</f>
        <v>#REF!</v>
      </c>
      <c r="D18" s="2" t="e">
        <f>'Full FMEA'!#REF!</f>
        <v>#REF!</v>
      </c>
      <c r="E18" s="2" t="e">
        <f>'Full FMEA'!#REF!</f>
        <v>#REF!</v>
      </c>
      <c r="F18" s="2" t="e">
        <f>'Full FMEA'!#REF!</f>
        <v>#REF!</v>
      </c>
    </row>
    <row r="19" spans="1:6" ht="20.25" customHeight="1">
      <c r="A19" s="2" t="e">
        <f>'Full FMEA'!#REF!</f>
        <v>#REF!</v>
      </c>
      <c r="B19" s="2" t="e">
        <f>'Full FMEA'!#REF!</f>
        <v>#REF!</v>
      </c>
      <c r="C19" s="2" t="e">
        <f>'Full FMEA'!#REF!</f>
        <v>#REF!</v>
      </c>
      <c r="D19" s="2" t="e">
        <f>'Full FMEA'!#REF!</f>
        <v>#REF!</v>
      </c>
      <c r="E19" s="2" t="e">
        <f>'Full FMEA'!#REF!</f>
        <v>#REF!</v>
      </c>
      <c r="F19" s="2" t="e">
        <f>'Full FMEA'!#REF!</f>
        <v>#REF!</v>
      </c>
    </row>
    <row r="20" spans="1:6" ht="20.25" customHeight="1">
      <c r="A20" s="2" t="e">
        <f>'Full FMEA'!#REF!</f>
        <v>#REF!</v>
      </c>
      <c r="B20" s="2" t="e">
        <f>'Full FMEA'!#REF!</f>
        <v>#REF!</v>
      </c>
      <c r="C20" s="2" t="e">
        <f>'Full FMEA'!#REF!</f>
        <v>#REF!</v>
      </c>
      <c r="D20" s="2" t="e">
        <f>'Full FMEA'!#REF!</f>
        <v>#REF!</v>
      </c>
      <c r="E20" s="2" t="e">
        <f>'Full FMEA'!#REF!</f>
        <v>#REF!</v>
      </c>
      <c r="F20" s="2" t="e">
        <f>'Full FMEA'!#REF!</f>
        <v>#REF!</v>
      </c>
    </row>
    <row r="21" spans="1:6" ht="20.25" customHeight="1">
      <c r="A21" s="2" t="str">
        <f>'Full FMEA'!A16</f>
        <v>Gear - Transmits power load</v>
      </c>
      <c r="B21" s="2" t="str">
        <f>'Full FMEA'!B16</f>
        <v xml:space="preserve">Gear Misalignment </v>
      </c>
      <c r="C21" s="2" t="str">
        <f>'Full FMEA'!C16</f>
        <v>The steering wheel won't be able to turn</v>
      </c>
      <c r="D21" s="2" t="str">
        <f>'Full FMEA'!E16</f>
        <v>Improper Installation, Structural shifts</v>
      </c>
      <c r="E21" s="2">
        <f>'Full FMEA'!I16</f>
        <v>162</v>
      </c>
      <c r="F21" s="2" t="str">
        <f>'Full FMEA'!J16</f>
        <v>Reperform force analysis on gears</v>
      </c>
    </row>
    <row r="22" spans="1:6" ht="20.25" customHeight="1">
      <c r="A22" s="2" t="str">
        <f>'Full FMEA'!A17</f>
        <v>Potentiometer- adjustable voltage divider</v>
      </c>
      <c r="B22" s="2" t="str">
        <f>'Full FMEA'!B17</f>
        <v>Thermal fatigue</v>
      </c>
      <c r="C22" s="2" t="str">
        <f>'Full FMEA'!C17</f>
        <v>Autonomous function will not be able to estimate how to control the kart without steering angle readings</v>
      </c>
      <c r="D22" s="2" t="str">
        <f>'Full FMEA'!E17</f>
        <v>Overstressing</v>
      </c>
      <c r="E22" s="2">
        <f>'Full FMEA'!I17</f>
        <v>21</v>
      </c>
      <c r="F22" s="2" t="str">
        <f>'Full FMEA'!J17</f>
        <v>replace part</v>
      </c>
    </row>
    <row r="23" spans="1:6" ht="20.25" customHeight="1">
      <c r="A23" s="2" t="str">
        <f>'Full FMEA'!A18</f>
        <v>Timing belt- connects with potentiometer and steering column</v>
      </c>
      <c r="B23" s="2" t="str">
        <f>'Full FMEA'!B18</f>
        <v>Surface fatigue</v>
      </c>
      <c r="C23" s="2" t="str">
        <f>'Full FMEA'!C18</f>
        <v>Potentiometer will not be able to measure the steering angle</v>
      </c>
      <c r="D23" s="2" t="str">
        <f>'Full FMEA'!E18</f>
        <v>Overstressing</v>
      </c>
      <c r="E23" s="2">
        <f>'Full FMEA'!I18</f>
        <v>9</v>
      </c>
      <c r="F23" s="2" t="str">
        <f>'Full FMEA'!J18</f>
        <v xml:space="preserve">Maintenance </v>
      </c>
    </row>
    <row r="24" spans="1:6" ht="20.25" customHeight="1">
      <c r="A24" s="2" t="str">
        <f>'Full FMEA'!A19</f>
        <v>Mounting Hardware</v>
      </c>
      <c r="B24" s="2" t="str">
        <f>'Full FMEA'!B19</f>
        <v>Impact</v>
      </c>
      <c r="C24" s="2" t="str">
        <f>'Full FMEA'!C19</f>
        <v>Components will fall off</v>
      </c>
      <c r="D24" s="2" t="str">
        <f>'Full FMEA'!E19</f>
        <v>Overstressing</v>
      </c>
      <c r="E24" s="2">
        <f>'Full FMEA'!I19</f>
        <v>45</v>
      </c>
      <c r="F24" s="2" t="str">
        <f>'Full FMEA'!J19</f>
        <v>Maintenance</v>
      </c>
    </row>
    <row r="25" spans="1:6" ht="20.25" customHeight="1">
      <c r="A25" s="2" t="str">
        <f>'Full FMEA'!A20</f>
        <v>Rotary Encoder</v>
      </c>
      <c r="B25" s="2" t="str">
        <f>'Full FMEA'!B20</f>
        <v>Connection loss</v>
      </c>
      <c r="C25" s="2" t="str">
        <f>'Full FMEA'!C20</f>
        <v>The autonomous system won't be able to accurately control the kart without measurements of the angular position &amp; speed</v>
      </c>
      <c r="D25" s="2" t="str">
        <f>'Full FMEA'!E20</f>
        <v>Improper Installation</v>
      </c>
      <c r="E25" s="2">
        <f>'Full FMEA'!I20</f>
        <v>36</v>
      </c>
      <c r="F25" s="2" t="str">
        <f>'Full FMEA'!J20</f>
        <v>Maintenance</v>
      </c>
    </row>
    <row r="26" spans="1:6" ht="20.25" customHeight="1">
      <c r="A26" s="2" t="str">
        <f>'Full FMEA'!A21</f>
        <v>Mounts</v>
      </c>
      <c r="B26" s="2" t="str">
        <f>'Full FMEA'!B21</f>
        <v>Impact</v>
      </c>
      <c r="C26" s="2" t="str">
        <f>'Full FMEA'!C21</f>
        <v>Hardware coming loose</v>
      </c>
      <c r="D26" s="2" t="str">
        <f>'Full FMEA'!E21</f>
        <v>Overstressing</v>
      </c>
      <c r="E26" s="2">
        <f>'Full FMEA'!I21</f>
        <v>45</v>
      </c>
      <c r="F26" s="2" t="str">
        <f>'Full FMEA'!J21</f>
        <v>Inspections</v>
      </c>
    </row>
    <row r="27" spans="1:6" ht="20.25" customHeight="1">
      <c r="A27" s="2" t="e">
        <f>'Full FMEA'!#REF!</f>
        <v>#REF!</v>
      </c>
      <c r="B27" s="2" t="str">
        <f>'Full FMEA'!B22</f>
        <v>Wire fretting, thermal fatigue</v>
      </c>
      <c r="C27" s="2" t="str">
        <f>'Full FMEA'!C22</f>
        <v>Disconnected wires cause input/output issues; Components may overheat or catch fire</v>
      </c>
      <c r="D27" s="2" t="str">
        <f>'Full FMEA'!E22</f>
        <v>Improper wiring, high voltage/amperage and/or low resistance</v>
      </c>
      <c r="E27" s="2">
        <f>'Full FMEA'!I22</f>
        <v>96</v>
      </c>
      <c r="F27" s="2" t="str">
        <f>'Full FMEA'!J22</f>
        <v>Inspections</v>
      </c>
    </row>
    <row r="28" spans="1:6" ht="20.25" customHeight="1">
      <c r="A28" s="2" t="str">
        <f>'Full FMEA'!A22</f>
        <v>Electrical Box</v>
      </c>
      <c r="B28" s="2" t="str">
        <f>'Full FMEA'!B23</f>
        <v>Thermal fatigue</v>
      </c>
      <c r="C28" s="2" t="str">
        <f>'Full FMEA'!C23</f>
        <v>Components may overheat or catch fire</v>
      </c>
      <c r="D28" s="2" t="str">
        <f>'Full FMEA'!E23</f>
        <v>High voltage/amperage and/or low resistance</v>
      </c>
      <c r="E28" s="2">
        <f>'Full FMEA'!I23</f>
        <v>84</v>
      </c>
      <c r="F28" s="2" t="str">
        <f>'Full FMEA'!J23</f>
        <v>Inspections</v>
      </c>
    </row>
    <row r="29" spans="1:6" ht="20.25" customHeight="1">
      <c r="A29" s="2" t="str">
        <f>'Full FMEA'!A23</f>
        <v>Arduino nano</v>
      </c>
      <c r="B29" s="2" t="str">
        <f>'Full FMEA'!B24</f>
        <v>Impact</v>
      </c>
      <c r="C29" s="2" t="str">
        <f>'Full FMEA'!C24</f>
        <v>Wires will come loose and possibly entangled with steering rod</v>
      </c>
      <c r="D29" s="2" t="str">
        <f>'Full FMEA'!E24</f>
        <v>Overstressing</v>
      </c>
      <c r="E29" s="2">
        <f>'Full FMEA'!I24</f>
        <v>18</v>
      </c>
      <c r="F29" s="2" t="str">
        <f>'Full FMEA'!J24</f>
        <v>Inspections</v>
      </c>
    </row>
    <row r="30" spans="1:6" ht="20.25" customHeight="1">
      <c r="A30" s="2" t="str">
        <f>'Full FMEA'!A24</f>
        <v>Wiring Harness</v>
      </c>
      <c r="B30" s="2" t="str">
        <f>'Full FMEA'!B25</f>
        <v>Thermal fatigue</v>
      </c>
      <c r="C30" s="2" t="str">
        <f>'Full FMEA'!C25</f>
        <v>Motor will overheat &amp; fail</v>
      </c>
      <c r="D30" s="2" t="str">
        <f>'Full FMEA'!E25</f>
        <v xml:space="preserve">Temperature, </v>
      </c>
      <c r="E30" s="2">
        <f>'Full FMEA'!I25</f>
        <v>175</v>
      </c>
      <c r="F30" s="2" t="str">
        <f>'Full FMEA'!J25</f>
        <v>Add fan to prevent overheating</v>
      </c>
    </row>
    <row r="31" spans="1:6" ht="20.25" customHeight="1">
      <c r="A31" s="2" t="str">
        <f>'Full FMEA'!A25</f>
        <v>Geared DC Motor</v>
      </c>
      <c r="B31" s="2" t="e">
        <f>'Full FMEA'!#REF!</f>
        <v>#REF!</v>
      </c>
      <c r="C31" s="2" t="e">
        <f>'Full FMEA'!#REF!</f>
        <v>#REF!</v>
      </c>
      <c r="D31" s="2" t="e">
        <f>'Full FMEA'!#REF!</f>
        <v>#REF!</v>
      </c>
      <c r="E31" s="2" t="e">
        <f>'Full FMEA'!#REF!</f>
        <v>#REF!</v>
      </c>
      <c r="F31" s="2" t="e">
        <f>'Full FMEA'!#REF!</f>
        <v>#REF!</v>
      </c>
    </row>
    <row r="32" spans="1:6" ht="20.25" customHeight="1">
      <c r="A32" s="2" t="e">
        <f>'Full FMEA'!#REF!</f>
        <v>#REF!</v>
      </c>
      <c r="B32" s="2" t="e">
        <f>'Full FMEA'!#REF!</f>
        <v>#REF!</v>
      </c>
      <c r="C32" s="2" t="e">
        <f>'Full FMEA'!#REF!</f>
        <v>#REF!</v>
      </c>
      <c r="D32" s="2" t="e">
        <f>'Full FMEA'!#REF!</f>
        <v>#REF!</v>
      </c>
      <c r="E32" s="2" t="e">
        <f>'Full FMEA'!#REF!</f>
        <v>#REF!</v>
      </c>
      <c r="F32" s="2" t="e">
        <f>'Full FMEA'!#REF!</f>
        <v>#REF!</v>
      </c>
    </row>
    <row r="33" spans="1:6" ht="20.25" customHeight="1">
      <c r="A33" s="2" t="e">
        <f>'Full FMEA'!#REF!</f>
        <v>#REF!</v>
      </c>
      <c r="B33" s="2" t="str">
        <f>'Full FMEA'!B26</f>
        <v>Bearing Issues, Overloading</v>
      </c>
      <c r="C33" s="2" t="str">
        <f>'Full FMEA'!C26</f>
        <v>Failure to Brake / Loss of Brake Fluid</v>
      </c>
      <c r="D33" s="2" t="str">
        <f>'Full FMEA'!E26</f>
        <v>Pressure Stresses</v>
      </c>
      <c r="E33" s="2">
        <f>'Full FMEA'!I26</f>
        <v>60</v>
      </c>
      <c r="F33" s="2" t="str">
        <f>'Full FMEA'!J26</f>
        <v>Bring Vehicle to Stop Immediately</v>
      </c>
    </row>
    <row r="34" spans="1:6" ht="20.25" customHeight="1">
      <c r="A34" s="2" t="str">
        <f>'Full FMEA'!A27</f>
        <v xml:space="preserve"> Hydraulic Pump</v>
      </c>
      <c r="B34" s="2" t="str">
        <f>'Full FMEA'!B27</f>
        <v>Rupture, Malfunction, corrosion</v>
      </c>
      <c r="C34" s="2" t="str">
        <f>'Full FMEA'!C27</f>
        <v>Failure to Brake / Loss of Brake Fluid</v>
      </c>
      <c r="D34" s="2" t="str">
        <f>'Full FMEA'!E27</f>
        <v>Pressure Stresses</v>
      </c>
      <c r="E34" s="2">
        <f>'Full FMEA'!I27</f>
        <v>40</v>
      </c>
      <c r="F34" s="2" t="str">
        <f>'Full FMEA'!J27</f>
        <v>Bring Vehicle to Stop Immediately</v>
      </c>
    </row>
    <row r="35" spans="1:6" ht="20.25" customHeight="1">
      <c r="A35" s="2" t="str">
        <f>'Full FMEA'!A28</f>
        <v xml:space="preserve"> 50A inline fuse with holder </v>
      </c>
      <c r="B35" s="2" t="str">
        <f>'Full FMEA'!B28</f>
        <v>Blown Fuse</v>
      </c>
      <c r="C35" s="2" t="str">
        <f>'Full FMEA'!C28</f>
        <v>System Shutoff</v>
      </c>
      <c r="D35" s="2" t="str">
        <f>'Full FMEA'!E28</f>
        <v>Overloading, Short circuit</v>
      </c>
      <c r="E35" s="2">
        <f>'Full FMEA'!I28</f>
        <v>24</v>
      </c>
      <c r="F35" s="2" t="str">
        <f>'Full FMEA'!J28</f>
        <v>Assume manual drive and exit the vehicle asap without touching both vehicle and ground at the same time.</v>
      </c>
    </row>
    <row r="36" spans="1:6">
      <c r="A36" s="2" t="str">
        <f>'Full FMEA'!A29</f>
        <v xml:space="preserve"> ESC</v>
      </c>
      <c r="B36" s="2" t="str">
        <f>'Full FMEA'!B29</f>
        <v>Blown</v>
      </c>
      <c r="C36" s="2" t="str">
        <f>'Full FMEA'!C29</f>
        <v>Several Electronics fried/failure to start</v>
      </c>
      <c r="D36" s="2" t="str">
        <f>'Full FMEA'!E29</f>
        <v>Improper wiring, high voltage/amperage and/or low resistance</v>
      </c>
      <c r="E36" s="2">
        <f>'Full FMEA'!I29</f>
        <v>350</v>
      </c>
      <c r="F36" s="2" t="str">
        <f>'Full FMEA'!J29</f>
        <v>Contact EE's and figure out if anything is salvageable. Anything touched is done by someone with PPE</v>
      </c>
    </row>
    <row r="37" spans="1:6">
      <c r="A37" s="2" t="str">
        <f>'Full FMEA'!A30</f>
        <v xml:space="preserve"> Voltage regulator </v>
      </c>
      <c r="B37" s="2" t="str">
        <f>'Full FMEA'!B30</f>
        <v>Blown</v>
      </c>
      <c r="C37" s="2" t="str">
        <f>'Full FMEA'!C30</f>
        <v>Several Electronics fried/failure to start</v>
      </c>
      <c r="D37" s="2" t="str">
        <f>'Full FMEA'!E30</f>
        <v>Improper wiring, high voltage/amperage and/or low resistance</v>
      </c>
      <c r="E37" s="2">
        <f>'Full FMEA'!I30</f>
        <v>147</v>
      </c>
      <c r="F37" s="2" t="str">
        <f>'Full FMEA'!J30</f>
        <v>Contact EE's and figure out if anything is salvageable. Anything touched is done by someone with PPE</v>
      </c>
    </row>
    <row r="38" spans="1:6">
      <c r="A38" s="2" t="str">
        <f>'Full FMEA'!A31</f>
        <v xml:space="preserve"> Hose Clamp Kit</v>
      </c>
      <c r="B38" s="2" t="str">
        <f>'Full FMEA'!B31</f>
        <v>Connection Expansion</v>
      </c>
      <c r="C38" s="2" t="str">
        <f>'Full FMEA'!C31</f>
        <v>Total brake line failure, Brake fluid leakage</v>
      </c>
      <c r="D38" s="2" t="str">
        <f>'Full FMEA'!E31</f>
        <v>Pressure Stresses</v>
      </c>
      <c r="E38" s="2">
        <f>'Full FMEA'!I31</f>
        <v>40</v>
      </c>
      <c r="F38" s="2" t="str">
        <f>'Full FMEA'!J31</f>
        <v>Let others know if in operation and try to bring vehicle to a stop safely/crash safely.</v>
      </c>
    </row>
    <row r="39" spans="1:6">
      <c r="A39" s="2" t="str">
        <f>'Full FMEA'!A32</f>
        <v xml:space="preserve"> Reservoir </v>
      </c>
      <c r="B39" s="2" t="str">
        <f>'Full FMEA'!B32</f>
        <v>Brake fluid leakage</v>
      </c>
      <c r="C39" s="2" t="str">
        <f>'Full FMEA'!C32</f>
        <v>Total brake line failure, Brake fluid leakage</v>
      </c>
      <c r="D39" s="2" t="str">
        <f>'Full FMEA'!E32</f>
        <v>Open lid, Crack, Faulty connection</v>
      </c>
      <c r="E39" s="2">
        <f>'Full FMEA'!I32</f>
        <v>24</v>
      </c>
      <c r="F39" s="2" t="str">
        <f>'Full FMEA'!J32</f>
        <v>Repair and Identify Cause before Continued operation.</v>
      </c>
    </row>
    <row r="40" spans="1:6">
      <c r="A40" s="2" t="e">
        <f>'Full FMEA'!#REF!</f>
        <v>#REF!</v>
      </c>
      <c r="B40" s="2" t="e">
        <f>'Full FMEA'!#REF!</f>
        <v>#REF!</v>
      </c>
      <c r="C40" s="2" t="e">
        <f>'Full FMEA'!#REF!</f>
        <v>#REF!</v>
      </c>
      <c r="D40" s="2" t="e">
        <f>'Full FMEA'!#REF!</f>
        <v>#REF!</v>
      </c>
      <c r="E40" s="2" t="e">
        <f>'Full FMEA'!#REF!</f>
        <v>#REF!</v>
      </c>
      <c r="F40" s="2" t="e">
        <f>'Full FMEA'!#REF!</f>
        <v>#REF!</v>
      </c>
    </row>
    <row r="41" spans="1:6">
      <c r="A41" s="2" t="e">
        <f>'Full FMEA'!#REF!</f>
        <v>#REF!</v>
      </c>
      <c r="B41" s="2" t="e">
        <f>'Full FMEA'!#REF!</f>
        <v>#REF!</v>
      </c>
      <c r="C41" s="2" t="e">
        <f>'Full FMEA'!#REF!</f>
        <v>#REF!</v>
      </c>
      <c r="D41" s="2" t="e">
        <f>'Full FMEA'!#REF!</f>
        <v>#REF!</v>
      </c>
      <c r="E41" s="2" t="e">
        <f>'Full FMEA'!#REF!</f>
        <v>#REF!</v>
      </c>
      <c r="F41" s="2" t="e">
        <f>'Full FMEA'!#REF!</f>
        <v>#REF!</v>
      </c>
    </row>
    <row r="42" spans="1:6">
      <c r="A42" s="2" t="str">
        <f>'Full FMEA'!A42</f>
        <v>12VPS - Power Supply: provides power to all electrical components interacting within the throttle system</v>
      </c>
      <c r="B42" s="2" t="str">
        <f>'Full FMEA'!B42</f>
        <v>Empty Battery</v>
      </c>
      <c r="C42" s="2" t="str">
        <f>'Full FMEA'!C42</f>
        <v>User cannot engage autonomous throttle control since no electrical parts will operate</v>
      </c>
      <c r="D42" s="2" t="str">
        <f>'Full FMEA'!E42</f>
        <v>power shortage, heat, or electrical overdrive; high voltage from connection can drain battery faster</v>
      </c>
      <c r="E42" s="2">
        <f>'Full FMEA'!I42</f>
        <v>100</v>
      </c>
      <c r="F42" s="2" t="str">
        <f>'Full FMEA'!J42</f>
        <v>Connect fuse with electrical components and find a way to monitor voltage (may be coordinated with other sub-teams)</v>
      </c>
    </row>
    <row r="43" spans="1:6">
      <c r="A43" s="2">
        <f>'Full FMEA'!A43</f>
        <v>0</v>
      </c>
      <c r="B43" s="2">
        <f>'Full FMEA'!B43</f>
        <v>0</v>
      </c>
      <c r="C43" s="2">
        <f>'Full FMEA'!C43</f>
        <v>0</v>
      </c>
      <c r="D43" s="2">
        <f>'Full FMEA'!E43</f>
        <v>0</v>
      </c>
      <c r="E43" s="2">
        <f>'Full FMEA'!I43</f>
        <v>0</v>
      </c>
      <c r="F43" s="2">
        <f>'Full FMEA'!J43</f>
        <v>0</v>
      </c>
    </row>
    <row r="44" spans="1:6">
      <c r="A44" s="2">
        <f>'Full FMEA'!A44</f>
        <v>0</v>
      </c>
      <c r="B44" s="2">
        <f>'Full FMEA'!B44</f>
        <v>0</v>
      </c>
      <c r="C44" s="2">
        <f>'Full FMEA'!C44</f>
        <v>0</v>
      </c>
      <c r="D44" s="2">
        <f>'Full FMEA'!E44</f>
        <v>0</v>
      </c>
      <c r="E44" s="2">
        <f>'Full FMEA'!I44</f>
        <v>0</v>
      </c>
      <c r="F44" s="2">
        <f>'Full FMEA'!J44</f>
        <v>0</v>
      </c>
    </row>
    <row r="45" spans="1:6">
      <c r="A45" s="2">
        <f>'Full FMEA'!A45</f>
        <v>0</v>
      </c>
      <c r="B45" s="2">
        <f>'Full FMEA'!B45</f>
        <v>0</v>
      </c>
      <c r="C45" s="2">
        <f>'Full FMEA'!C45</f>
        <v>0</v>
      </c>
      <c r="D45" s="2">
        <f>'Full FMEA'!E45</f>
        <v>0</v>
      </c>
      <c r="E45" s="2">
        <f>'Full FMEA'!I45</f>
        <v>0</v>
      </c>
      <c r="F45" s="2">
        <f>'Full FMEA'!J45</f>
        <v>0</v>
      </c>
    </row>
  </sheetData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8b004e-5918-49b5-b3db-6b313e42023c">
      <Terms xmlns="http://schemas.microsoft.com/office/infopath/2007/PartnerControls"/>
    </lcf76f155ced4ddcb4097134ff3c332f>
    <TaxCatchAll xmlns="d617e0af-b725-47cf-9547-fd9a6444e8f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3113CCB7913D48A2255285FD7D9585" ma:contentTypeVersion="12" ma:contentTypeDescription="Create a new document." ma:contentTypeScope="" ma:versionID="891a416f7cc2f38201a158d9f263f42e">
  <xsd:schema xmlns:xsd="http://www.w3.org/2001/XMLSchema" xmlns:xs="http://www.w3.org/2001/XMLSchema" xmlns:p="http://schemas.microsoft.com/office/2006/metadata/properties" xmlns:ns2="bc8b004e-5918-49b5-b3db-6b313e42023c" xmlns:ns3="d617e0af-b725-47cf-9547-fd9a6444e8ff" targetNamespace="http://schemas.microsoft.com/office/2006/metadata/properties" ma:root="true" ma:fieldsID="cd5d73868b5066eb36f809d42e51e9ce" ns2:_="" ns3:_="">
    <xsd:import namespace="bc8b004e-5918-49b5-b3db-6b313e42023c"/>
    <xsd:import namespace="d617e0af-b725-47cf-9547-fd9a6444e8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8b004e-5918-49b5-b3db-6b313e4202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86591-d70f-4a96-900c-bfbe5e6a31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7e0af-b725-47cf-9547-fd9a6444e8f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92507b-3b0c-42df-8f10-61dda2845941}" ma:internalName="TaxCatchAll" ma:showField="CatchAllData" ma:web="d617e0af-b725-47cf-9547-fd9a6444e8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A8C3EA-2445-4CBC-AABE-0059C052F319}"/>
</file>

<file path=customXml/itemProps2.xml><?xml version="1.0" encoding="utf-8"?>
<ds:datastoreItem xmlns:ds="http://schemas.openxmlformats.org/officeDocument/2006/customXml" ds:itemID="{23DE259A-D787-493E-944B-748656E66FEC}"/>
</file>

<file path=customXml/itemProps3.xml><?xml version="1.0" encoding="utf-8"?>
<ds:datastoreItem xmlns:ds="http://schemas.openxmlformats.org/officeDocument/2006/customXml" ds:itemID="{23494A5F-646E-46AE-81C0-6A99D236BD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Missouri-Rolla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B. Stone</dc:creator>
  <cp:keywords/>
  <dc:description/>
  <cp:lastModifiedBy>Natasa Peric</cp:lastModifiedBy>
  <cp:revision/>
  <dcterms:created xsi:type="dcterms:W3CDTF">2003-12-04T19:02:19Z</dcterms:created>
  <dcterms:modified xsi:type="dcterms:W3CDTF">2025-11-07T06:38:29Z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0x0101009E3113CCB7913D48A2255285FD7D9585</vt:lpwstr>
  </property>
  <property fmtid="{D5CDD505-2E9C-101B-9397-08002B2CF9AE}" pid="3" name="MediaServiceImageTags">
    <vt:lpwstr/>
  </property>
</Properties>
</file>